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Расчетный" sheetId="1" r:id="rId1"/>
    <sheet name="Sheet3" sheetId="3" r:id="rId2"/>
  </sheets>
  <definedNames>
    <definedName name="_xlnm._FilterDatabase" localSheetId="0" hidden="1">Расчетный!$A$5:$G$18</definedName>
    <definedName name="_xlnm.Print_Area" localSheetId="0">Расчетный!$A$1:$G$18</definedName>
  </definedNames>
  <calcPr calcId="114210" refMode="R1C1"/>
</workbook>
</file>

<file path=xl/calcChain.xml><?xml version="1.0" encoding="utf-8"?>
<calcChain xmlns="http://schemas.openxmlformats.org/spreadsheetml/2006/main">
  <c r="E15" i="1"/>
  <c r="D15"/>
  <c r="E16"/>
  <c r="D16"/>
  <c r="E17"/>
  <c r="D17"/>
  <c r="E18"/>
  <c r="D18"/>
  <c r="E14"/>
  <c r="D14"/>
  <c r="E11"/>
  <c r="D11"/>
  <c r="E10"/>
  <c r="D10"/>
  <c r="E7"/>
  <c r="D7"/>
  <c r="D9"/>
  <c r="D8"/>
  <c r="D6"/>
</calcChain>
</file>

<file path=xl/sharedStrings.xml><?xml version="1.0" encoding="utf-8"?>
<sst xmlns="http://schemas.openxmlformats.org/spreadsheetml/2006/main" count="43" uniqueCount="34">
  <si>
    <t> </t>
  </si>
  <si>
    <t>Фото продукта</t>
  </si>
  <si>
    <t>Краткое описание продукта</t>
  </si>
  <si>
    <r>
      <t xml:space="preserve">Порошок:                   </t>
    </r>
    <r>
      <rPr>
        <b/>
        <sz val="13"/>
        <color indexed="8"/>
        <rFont val="Calibri"/>
        <family val="2"/>
        <charset val="204"/>
      </rPr>
      <t>0,4г х 5шт.</t>
    </r>
    <r>
      <rPr>
        <sz val="13"/>
        <color indexed="8"/>
        <rFont val="Calibri"/>
        <family val="2"/>
        <charset val="204"/>
      </rPr>
      <t xml:space="preserve">                     </t>
    </r>
    <r>
      <rPr>
        <b/>
        <sz val="16"/>
        <color indexed="8"/>
        <rFont val="Calibri"/>
        <family val="2"/>
        <charset val="204"/>
      </rPr>
      <t xml:space="preserve">+ </t>
    </r>
    <r>
      <rPr>
        <sz val="13"/>
        <color indexed="8"/>
        <rFont val="Calibri"/>
        <family val="2"/>
        <charset val="204"/>
      </rPr>
      <t xml:space="preserve">                Сыворотка-пилинг: </t>
    </r>
    <r>
      <rPr>
        <b/>
        <sz val="13"/>
        <color indexed="8"/>
        <rFont val="Calibri"/>
        <family val="2"/>
        <charset val="204"/>
      </rPr>
      <t>20мл х 1шт.</t>
    </r>
  </si>
  <si>
    <r>
      <rPr>
        <b/>
        <sz val="18"/>
        <color indexed="8"/>
        <rFont val="Calibri"/>
        <family val="2"/>
        <charset val="204"/>
      </rPr>
      <t xml:space="preserve">P9 Photo Cleansing </t>
    </r>
    <r>
      <rPr>
        <b/>
        <sz val="14"/>
        <color indexed="8"/>
        <rFont val="Calibri"/>
        <family val="2"/>
        <charset val="204"/>
      </rPr>
      <t>Solution</t>
    </r>
    <r>
      <rPr>
        <sz val="11"/>
        <color indexed="8"/>
        <rFont val="Calibri"/>
        <family val="2"/>
        <charset val="204"/>
      </rPr>
      <t xml:space="preserve"> - раствор для фотохромотерапии и фотодинамической терапии имеет в своем составе высокое содержание фотосенсибилизирующего вещества, такого как ALA (5-аминолевуленовая кислота), и высокоэффективен для удаления элементов акне с использованием методов фотохромотерапии и фотодинамической терапии.</t>
    </r>
  </si>
  <si>
    <r>
      <rPr>
        <b/>
        <sz val="18"/>
        <color indexed="8"/>
        <rFont val="Calibri"/>
        <family val="2"/>
        <charset val="204"/>
      </rPr>
      <t>Post Care</t>
    </r>
    <r>
      <rPr>
        <b/>
        <sz val="14"/>
        <color indexed="8"/>
        <rFont val="Calibri"/>
        <family val="2"/>
        <charset val="204"/>
      </rPr>
      <t xml:space="preserve"> Solution</t>
    </r>
    <r>
      <rPr>
        <sz val="11"/>
        <color indexed="8"/>
        <rFont val="Calibri"/>
        <family val="2"/>
        <charset val="204"/>
      </rPr>
      <t xml:space="preserve"> - регенерирующий восстанавливающий раствор. Восстанавливает кожу после косметологических процедур, сопровождающихся эксфолиацией, отечностью или покраснениями, таких как: лазерная и механическая шлифовка кожи (микродермабразия), химический пилинг, RF-лифтинг, мезотерапия и др. инъекционные процедуры. 
Существенно сокращает время реабилитационного периода и снижает дискомфортные постпроцедурные ощущения, а также уменьшает риски инфицирования кожи, повышая результативность проведенного косметологического ухода. 
</t>
    </r>
  </si>
  <si>
    <r>
      <rPr>
        <b/>
        <sz val="18"/>
        <color indexed="8"/>
        <rFont val="Calibri"/>
        <family val="2"/>
        <charset val="204"/>
      </rPr>
      <t>Introderm S</t>
    </r>
    <r>
      <rPr>
        <b/>
        <sz val="18"/>
        <color indexed="8"/>
        <rFont val="Calibri"/>
        <family val="2"/>
        <charset val="204"/>
      </rPr>
      <t>ᵖ</t>
    </r>
    <r>
      <rPr>
        <sz val="11"/>
        <color indexed="8"/>
        <rFont val="Calibri"/>
        <family val="2"/>
        <charset val="204"/>
      </rPr>
      <t xml:space="preserve">, преимущества препарата:
 1. Регенерация кожи + уменьшение глубины и численности морщин. 
2. Стимуляция синтеза эластиновых и коллагеновых волокон в коже путем активации клеток-фибробластов активными ингредиентами экстрактов фитоплаценты сои и меристемных («стволовых») клеток дикого женьшеня (Wild Ginseng). 
</t>
    </r>
  </si>
  <si>
    <r>
      <rPr>
        <b/>
        <sz val="18"/>
        <color indexed="8"/>
        <rFont val="Calibri"/>
        <family val="2"/>
        <charset val="204"/>
      </rPr>
      <t>Introderm V</t>
    </r>
    <r>
      <rPr>
        <b/>
        <sz val="18"/>
        <color indexed="8"/>
        <rFont val="Calibri"/>
        <family val="2"/>
        <charset val="204"/>
      </rPr>
      <t>ᶜ</t>
    </r>
    <r>
      <rPr>
        <sz val="11"/>
        <color indexed="8"/>
        <rFont val="Calibri"/>
        <family val="2"/>
        <charset val="204"/>
      </rPr>
      <t xml:space="preserve">, преимущества препарата: 
1. Витамин С – оптимальный ингредиент для аппаратных способов введения, имеющий множество показаний в косметологии: стимуляция синтеза коллагена и разглаживание морщин, укрепление стенок капилляров, повышение иммунной функции кожи, поросуживающий, осветляющий и антиоксидантный эффекты. Рекомендован для сияния кожи при тусклом цвете лица, в том числе при себореи, синдромах «городской», «стрессовой кожи», «кожи курильщика». 
2. MAP (Magnesium Ascorbyl Phosphate) – стабильная производная витамина С. 
3. Двойной отбеливающий эффект достигается за счет синергичного действия арбутина и витамина С: подавляют меланогенез, блокируя тирозиназу и восстанавливая ο-дофахинон в дофамин (последнее – для витамина С). 
4. Препарат находится в стабильной форме, разбавляется непосредственно перед применением – длительные сроки сохранения активности ингредиентов. 
</t>
    </r>
  </si>
  <si>
    <r>
      <rPr>
        <b/>
        <sz val="18"/>
        <color indexed="8"/>
        <rFont val="Calibri"/>
        <family val="2"/>
        <charset val="204"/>
      </rPr>
      <t>Introderm H</t>
    </r>
    <r>
      <rPr>
        <b/>
        <sz val="18"/>
        <color indexed="8"/>
        <rFont val="Calibri"/>
        <family val="2"/>
        <charset val="204"/>
      </rPr>
      <t>ᶟ</t>
    </r>
    <r>
      <rPr>
        <sz val="11"/>
        <color indexed="8"/>
        <rFont val="Calibri"/>
        <family val="2"/>
        <charset val="204"/>
      </rPr>
      <t xml:space="preserve">, преимущества препарата: 
1. 3-х уровневое увлажнение кожи достигается присутствием в препарате гиалуроновой кислоты высокого качества с тремя молекулярными массами: 500 кДа, 1000 кДа, 2000 кДа, проникающей на разную глубину: от поверхностных слоев эпидермиса (немедленный эффект) до дермы (пролонгированный эффект). Кроме того, гиалуроновая кислота способствует укреплению внеклеточного матрикса и формированию белка. 
2. Запатентованный комплекс из 4-х пептидов: трипептид-29, ацетил-гексапептид-8, гексапептид-9, никотинол трипептид-1 способствует клеточной дифференцировке, эффективно борется с морщинами и повышает эластичность кожи. 
3. Экстракт листьев каланхоэ Gastonis-Bonnieri защищает клетки кожи от свободных радикалов (антиоксидантный эффект). 
</t>
    </r>
  </si>
  <si>
    <r>
      <rPr>
        <b/>
        <sz val="18"/>
        <color indexed="8"/>
        <rFont val="Calibri"/>
        <family val="2"/>
        <charset val="204"/>
      </rPr>
      <t>Introderm S</t>
    </r>
    <r>
      <rPr>
        <b/>
        <sz val="18"/>
        <color indexed="8"/>
        <rFont val="Calibri"/>
        <family val="2"/>
        <charset val="204"/>
      </rPr>
      <t>ᴴ</t>
    </r>
    <r>
      <rPr>
        <sz val="11"/>
        <color indexed="8"/>
        <rFont val="Calibri"/>
        <family val="2"/>
        <charset val="204"/>
      </rPr>
      <t xml:space="preserve">, преимущества препарата: 
1. Seboreductyl® - запатентованный себорегулирующий комплекс, состоящий из сульфопептидов, ряда аминокислот, экстракта гриба Fomes officinalis, витаминов группы B, аллантоина. 
Уменьшает проявления акне и продукцию кожного сала, благодаря своему вяжущему свойству препарат эффективно сужает поры, успокаивает раздраженную и увлажняет «пересушенную» жирную кожу. 
2. Хинокитиол – фитонцид (природный антибиотик, получаемый из кипариса), оказывающий мощное противовоспалительное действие. Обладает антимикробным действием против широкого спектра бактерий и грибков, например, золотистого стафилококка. 
</t>
    </r>
  </si>
  <si>
    <r>
      <rPr>
        <b/>
        <sz val="18"/>
        <color indexed="8"/>
        <rFont val="Calibri"/>
        <family val="2"/>
        <charset val="204"/>
      </rPr>
      <t>Introderm M</t>
    </r>
    <r>
      <rPr>
        <b/>
        <sz val="18"/>
        <color indexed="8"/>
        <rFont val="Calibri"/>
        <family val="2"/>
        <charset val="204"/>
      </rPr>
      <t>ᵛ</t>
    </r>
    <r>
      <rPr>
        <sz val="11"/>
        <color theme="1"/>
        <rFont val="Calibri"/>
        <family val="2"/>
        <scheme val="minor"/>
      </rPr>
      <t xml:space="preserve">, преимущества препарата: 
1. Питание кожи + уменьшение глубины и численности морщин + осветление. 
2. Комплексное восстановление кожи благодаря мультивитаминному составу (А, С, Е) и запатентованному комплексу из 4-х пептидов: трипептид-29, ацетил-гексапептид-8, гексапептид-9, никотинол трипептид-1. Запатентованный пептидный комплекс и ретинол (витамин А) способствуют клеточной дифференцировке, эффективно борются с морщинами и повышают эластичность кожи. 
3. Осветляющее действие благодаря блокированию тиразиназы – ключевого фермента в биосинтезе меланина (витамин С). 
</t>
    </r>
  </si>
  <si>
    <r>
      <rPr>
        <b/>
        <sz val="18"/>
        <color indexed="8"/>
        <rFont val="Calibri"/>
        <family val="2"/>
        <charset val="204"/>
      </rPr>
      <t xml:space="preserve">HYDRO-H </t>
    </r>
    <r>
      <rPr>
        <b/>
        <sz val="14"/>
        <color indexed="8"/>
        <rFont val="Calibri"/>
        <family val="2"/>
        <charset val="204"/>
      </rPr>
      <t>Solution</t>
    </r>
    <r>
      <rPr>
        <sz val="11"/>
        <color indexed="8"/>
        <rFont val="Calibri"/>
        <family val="2"/>
        <charset val="204"/>
      </rPr>
      <t xml:space="preserve"> - раствор для глубокого увлажнения.  
Увлажняющий эффект HYDRO H раствора обеспечивает сияние, здоровый блеск и чистоту кожи благодаря беспрецедентному увлажнению, осветлению и антиоксидантому действию входящих в состав препарата ингредиентов. 
Придает ухоженный вид Вашей коже даже без нанесения макияжа!  3-х уровневое увлажнение кожи достигается присутствием в препарате гиалуроновой кислоты с тремя молекулярными массами: 500 кДа, 1000 кДа, 2000 кДа, проникающей на разную глубину. 
</t>
    </r>
  </si>
  <si>
    <r>
      <rPr>
        <b/>
        <sz val="18"/>
        <color indexed="8"/>
        <rFont val="Calibri"/>
        <family val="2"/>
        <charset val="204"/>
      </rPr>
      <t>Facial lifting gel</t>
    </r>
    <r>
      <rPr>
        <sz val="11"/>
        <color indexed="8"/>
        <rFont val="Calibri"/>
        <family val="2"/>
        <charset val="204"/>
      </rPr>
      <t xml:space="preserve"> - лифтинговая гель-маска. 
Представляет собой гелевую маску, обладающую мощнейшим лифтинговым эффектом, объединяющим 2 вида лифтинга: 
1) механический – достигается за счет особого полимерного ингредиента, создающего на поверхности лица пленку, которая подтягивает кожу и фиксирует овал лица; выражается в немедленной и выраженной подтяжке тканей (до 8 часов!); 
2) биологический /физиологический – является результатом стимуляции клеток-фибробластов и выработки ими нового коллагена, имеет накопительный и долговременный характер, достигается за счет комплекса пептидов и различных растительных экстрактов, а также фитоплацентов сои. 
</t>
    </r>
  </si>
  <si>
    <r>
      <rPr>
        <b/>
        <sz val="18"/>
        <color indexed="8"/>
        <rFont val="Calibri"/>
        <family val="2"/>
        <charset val="204"/>
      </rPr>
      <t xml:space="preserve">AB Duo Whitening </t>
    </r>
    <r>
      <rPr>
        <b/>
        <sz val="14"/>
        <color indexed="8"/>
        <rFont val="Calibri"/>
        <family val="2"/>
        <charset val="204"/>
      </rPr>
      <t>Solution</t>
    </r>
    <r>
      <rPr>
        <sz val="11"/>
        <color indexed="8"/>
        <rFont val="Calibri"/>
        <family val="2"/>
        <charset val="204"/>
      </rPr>
      <t xml:space="preserve"> - осветляющий раствор. 
Новая концепция механизма осветления, основанная на технологии био-энзимной активации, разработанной компанией General Bio, заключается в ингибировании синтеза пигмента меланина и блокировки меланоцитов - клеток, его вырабатывающих. 
Таким образом, обеспечивается общий эффект отбеливания – кожа становится на тон светлее. В то же время, оказывается эффективное воздействие на локальные гиперпигментации, такие как мелазма, веснушки и т.д. </t>
    </r>
  </si>
  <si>
    <r>
      <rPr>
        <b/>
        <sz val="18"/>
        <color indexed="8"/>
        <rFont val="Calibri"/>
        <family val="2"/>
        <charset val="204"/>
      </rPr>
      <t xml:space="preserve">VFB Bio Peel </t>
    </r>
    <r>
      <rPr>
        <b/>
        <sz val="14"/>
        <color indexed="8"/>
        <rFont val="Calibri"/>
        <family val="2"/>
        <charset val="204"/>
      </rPr>
      <t>Solution</t>
    </r>
    <r>
      <rPr>
        <sz val="11"/>
        <color indexed="8"/>
        <rFont val="Calibri"/>
        <family val="2"/>
        <charset val="204"/>
      </rPr>
      <t xml:space="preserve"> - био-пилинг. 
Инновационное действие VFB Био-пилинга на кожу измельченными микрокристаллами глубоководной морской губки Euplectella aspergillum (известной также как «Цветочная корзина Венеры»), основано на проникновении активных ингредиентов данного продукта в глубокие слои кожи вдоль микроигольчатых частиц губки. Данный био-пилинг оказывает на кожу не только эксфолиативный (отшелушивающий), но и регенеративный эффект за счет комплекса растительных экстрактов, входящих в его состав. Результатами его применения являются повышение эластичности кожи, выравнивание микрорельефа, в том числе сглаживание рубцовых изменений постакне, себорегулирующий и поросуживающий эффекты. 
</t>
    </r>
  </si>
  <si>
    <t>Линия интрадермальных препаратов - INTRODERM</t>
  </si>
  <si>
    <r>
      <rPr>
        <b/>
        <sz val="18"/>
        <color indexed="8"/>
        <rFont val="Calibri"/>
        <family val="2"/>
        <charset val="204"/>
      </rPr>
      <t>INTRODERM</t>
    </r>
    <r>
      <rPr>
        <sz val="11"/>
        <color theme="1"/>
        <rFont val="Calibri"/>
        <family val="2"/>
        <scheme val="minor"/>
      </rPr>
      <t xml:space="preserve"> – </t>
    </r>
    <r>
      <rPr>
        <i/>
        <sz val="14"/>
        <color indexed="8"/>
        <rFont val="Calibri"/>
        <family val="2"/>
        <charset val="204"/>
      </rPr>
      <t xml:space="preserve">линия косметических препаратов, специально разработанная для глубокой (интрадермальной /внутрикожной) доставки активных ингредиентов при помощи аппаратных способов введения, таких как: 
-ультрафонофорез (введение при помощи аппаратов высокочастотной ультразвуковой терапии); 
-электрофорез (введение при помощи аппаратов гальванизации); 
-введение при помощи аппаратов электропорации (безыгольная мезотерапия); 
-введение при помощи низкоинтенсивной лазерной терапии и т.д. </t>
    </r>
    <r>
      <rPr>
        <sz val="14"/>
        <color indexed="8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scheme val="minor"/>
      </rPr>
      <t xml:space="preserve">
</t>
    </r>
  </si>
  <si>
    <r>
      <t xml:space="preserve">Раствор "А":            </t>
    </r>
    <r>
      <rPr>
        <b/>
        <sz val="13"/>
        <color indexed="8"/>
        <rFont val="Calibri"/>
        <family val="2"/>
        <charset val="204"/>
      </rPr>
      <t>5мл х 1шт.</t>
    </r>
    <r>
      <rPr>
        <sz val="13"/>
        <color indexed="8"/>
        <rFont val="Calibri"/>
        <family val="2"/>
        <charset val="204"/>
      </rPr>
      <t xml:space="preserve">                       </t>
    </r>
    <r>
      <rPr>
        <b/>
        <sz val="16"/>
        <color indexed="8"/>
        <rFont val="Calibri"/>
        <family val="2"/>
        <charset val="204"/>
      </rPr>
      <t>+</t>
    </r>
    <r>
      <rPr>
        <sz val="13"/>
        <color indexed="8"/>
        <rFont val="Calibri"/>
        <family val="2"/>
        <charset val="204"/>
      </rPr>
      <t xml:space="preserve">                              Раствор "B":              </t>
    </r>
    <r>
      <rPr>
        <b/>
        <sz val="13"/>
        <color indexed="8"/>
        <rFont val="Calibri"/>
        <family val="2"/>
        <charset val="204"/>
      </rPr>
      <t>5мл х 1шт.</t>
    </r>
  </si>
  <si>
    <t>Себестоимость 1-й процедуры</t>
  </si>
  <si>
    <r>
      <rPr>
        <b/>
        <sz val="13"/>
        <color indexed="62"/>
        <rFont val="Calibri"/>
        <family val="2"/>
        <charset val="204"/>
      </rPr>
      <t>4 мл на 1 процед.</t>
    </r>
    <r>
      <rPr>
        <b/>
        <sz val="13"/>
        <color indexed="8"/>
        <rFont val="Calibri"/>
        <family val="2"/>
        <charset val="204"/>
      </rPr>
      <t xml:space="preserve">    </t>
    </r>
    <r>
      <rPr>
        <b/>
        <sz val="5"/>
        <color indexed="8"/>
        <rFont val="Calibri"/>
        <family val="2"/>
        <charset val="204"/>
      </rPr>
      <t>.</t>
    </r>
    <r>
      <rPr>
        <b/>
        <sz val="13"/>
        <color indexed="8"/>
        <rFont val="Calibri"/>
        <family val="2"/>
        <charset val="204"/>
      </rPr>
      <t xml:space="preserve">                                  во флаконе                     </t>
    </r>
    <r>
      <rPr>
        <b/>
        <sz val="14"/>
        <color indexed="8"/>
        <rFont val="Calibri"/>
        <family val="2"/>
        <charset val="204"/>
      </rPr>
      <t>20 мл</t>
    </r>
  </si>
  <si>
    <r>
      <rPr>
        <b/>
        <sz val="13"/>
        <color indexed="62"/>
        <rFont val="Calibri"/>
        <family val="2"/>
        <charset val="204"/>
      </rPr>
      <t>0,3 г на 1 процед.</t>
    </r>
    <r>
      <rPr>
        <b/>
        <sz val="13"/>
        <color indexed="8"/>
        <rFont val="Calibri"/>
        <family val="2"/>
        <charset val="204"/>
      </rPr>
      <t xml:space="preserve">    </t>
    </r>
    <r>
      <rPr>
        <b/>
        <sz val="5"/>
        <color indexed="8"/>
        <rFont val="Calibri"/>
        <family val="2"/>
        <charset val="204"/>
      </rPr>
      <t>.</t>
    </r>
    <r>
      <rPr>
        <b/>
        <sz val="13"/>
        <color indexed="8"/>
        <rFont val="Calibri"/>
        <family val="2"/>
        <charset val="204"/>
      </rPr>
      <t xml:space="preserve">                                  во флаконе                     </t>
    </r>
    <r>
      <rPr>
        <b/>
        <sz val="14"/>
        <color indexed="8"/>
        <rFont val="Calibri"/>
        <family val="2"/>
        <charset val="204"/>
      </rPr>
      <t>20 мл</t>
    </r>
  </si>
  <si>
    <r>
      <rPr>
        <b/>
        <sz val="13"/>
        <color indexed="17"/>
        <rFont val="Calibri"/>
        <family val="2"/>
        <charset val="204"/>
      </rPr>
      <t>2 мл на 1 процед.</t>
    </r>
    <r>
      <rPr>
        <b/>
        <sz val="13"/>
        <color indexed="8"/>
        <rFont val="Calibri"/>
        <family val="2"/>
        <charset val="204"/>
      </rPr>
      <t xml:space="preserve">    </t>
    </r>
    <r>
      <rPr>
        <b/>
        <sz val="5"/>
        <color indexed="8"/>
        <rFont val="Calibri"/>
        <family val="2"/>
        <charset val="204"/>
      </rPr>
      <t>.</t>
    </r>
    <r>
      <rPr>
        <b/>
        <sz val="13"/>
        <color indexed="8"/>
        <rFont val="Calibri"/>
        <family val="2"/>
        <charset val="204"/>
      </rPr>
      <t xml:space="preserve">                                  во флаконе                     </t>
    </r>
    <r>
      <rPr>
        <b/>
        <sz val="14"/>
        <color indexed="8"/>
        <rFont val="Calibri"/>
        <family val="2"/>
        <charset val="204"/>
      </rPr>
      <t>20 мл</t>
    </r>
  </si>
  <si>
    <t>+7 (909) 577-96-47</t>
  </si>
  <si>
    <r>
      <rPr>
        <b/>
        <sz val="13"/>
        <color indexed="62"/>
        <rFont val="Calibri"/>
        <family val="2"/>
        <charset val="204"/>
      </rPr>
      <t>1шт. - 9 мл</t>
    </r>
    <r>
      <rPr>
        <b/>
        <sz val="13"/>
        <color indexed="8"/>
        <rFont val="Calibri"/>
        <family val="2"/>
        <charset val="204"/>
      </rPr>
      <t xml:space="preserve">                    </t>
    </r>
    <r>
      <rPr>
        <b/>
        <sz val="5"/>
        <color indexed="8"/>
        <rFont val="Calibri"/>
        <family val="2"/>
        <charset val="204"/>
      </rPr>
      <t>.</t>
    </r>
    <r>
      <rPr>
        <b/>
        <sz val="13"/>
        <color indexed="8"/>
        <rFont val="Calibri"/>
        <family val="2"/>
        <charset val="204"/>
      </rPr>
      <t xml:space="preserve">                                      в 1уп. - 15 шт.</t>
    </r>
  </si>
  <si>
    <t>Цена за 1 упаковку</t>
  </si>
  <si>
    <t>Кол-во флаконов в упаковке</t>
  </si>
  <si>
    <r>
      <rPr>
        <b/>
        <sz val="13"/>
        <color indexed="8"/>
        <rFont val="Calibri"/>
        <family val="2"/>
        <charset val="204"/>
      </rPr>
      <t>20мл х 5шт.</t>
    </r>
    <r>
      <rPr>
        <sz val="13"/>
        <color indexed="8"/>
        <rFont val="Calibri"/>
        <family val="2"/>
        <charset val="204"/>
      </rPr>
      <t xml:space="preserve">                       </t>
    </r>
    <r>
      <rPr>
        <b/>
        <sz val="16"/>
        <color indexed="8"/>
        <rFont val="Calibri"/>
        <family val="2"/>
        <charset val="204"/>
      </rPr>
      <t/>
    </r>
  </si>
  <si>
    <r>
      <rPr>
        <b/>
        <sz val="13"/>
        <color indexed="8"/>
        <rFont val="Calibri"/>
        <family val="2"/>
        <charset val="204"/>
      </rPr>
      <t>20мл х 20шт.</t>
    </r>
    <r>
      <rPr>
        <sz val="13"/>
        <color indexed="8"/>
        <rFont val="Calibri"/>
        <family val="2"/>
        <charset val="204"/>
      </rPr>
      <t xml:space="preserve">                       </t>
    </r>
    <r>
      <rPr>
        <b/>
        <sz val="16"/>
        <color indexed="8"/>
        <rFont val="Calibri"/>
        <family val="2"/>
        <charset val="204"/>
      </rPr>
      <t/>
    </r>
  </si>
  <si>
    <t>+7 (965) 079-67-21</t>
  </si>
  <si>
    <r>
      <t xml:space="preserve">P9 раствор:   </t>
    </r>
    <r>
      <rPr>
        <b/>
        <sz val="13"/>
        <color indexed="8"/>
        <rFont val="Calibri"/>
        <family val="2"/>
        <charset val="204"/>
      </rPr>
      <t>1,1мл х 5шт.</t>
    </r>
    <r>
      <rPr>
        <sz val="13"/>
        <color indexed="8"/>
        <rFont val="Calibri"/>
        <family val="2"/>
        <charset val="204"/>
      </rPr>
      <t xml:space="preserve">                </t>
    </r>
    <r>
      <rPr>
        <b/>
        <sz val="16"/>
        <color indexed="8"/>
        <rFont val="Calibri"/>
        <family val="2"/>
        <charset val="204"/>
      </rPr>
      <t>+</t>
    </r>
    <r>
      <rPr>
        <b/>
        <sz val="13"/>
        <color indexed="8"/>
        <rFont val="Calibri"/>
        <family val="2"/>
        <charset val="204"/>
      </rPr>
      <t xml:space="preserve"> </t>
    </r>
    <r>
      <rPr>
        <sz val="13"/>
        <color indexed="8"/>
        <rFont val="Calibri"/>
        <family val="2"/>
        <charset val="204"/>
      </rPr>
      <t xml:space="preserve">                  Постпроцедурная сыворотка:           </t>
    </r>
    <r>
      <rPr>
        <b/>
        <sz val="13"/>
        <color indexed="8"/>
        <rFont val="Calibri"/>
        <family val="2"/>
        <charset val="204"/>
      </rPr>
      <t>20мл х 1шт.</t>
    </r>
  </si>
  <si>
    <t>Цена за 1 флакон 20мл</t>
  </si>
  <si>
    <t>Расход на 1 процедуру / объем флакона</t>
  </si>
  <si>
    <r>
      <rPr>
        <b/>
        <sz val="13"/>
        <color indexed="8"/>
        <rFont val="Calibri"/>
        <family val="2"/>
        <charset val="204"/>
      </rPr>
      <t>(</t>
    </r>
    <r>
      <rPr>
        <sz val="13"/>
        <color indexed="8"/>
        <rFont val="Calibri"/>
        <family val="2"/>
        <charset val="204"/>
      </rPr>
      <t>Раствор "А"</t>
    </r>
    <r>
      <rPr>
        <b/>
        <sz val="13"/>
        <color indexed="8"/>
        <rFont val="Calibri"/>
        <family val="2"/>
        <charset val="204"/>
      </rPr>
      <t xml:space="preserve"> 5мл + </t>
    </r>
    <r>
      <rPr>
        <sz val="13"/>
        <color indexed="8"/>
        <rFont val="Calibri"/>
        <family val="2"/>
        <charset val="204"/>
      </rPr>
      <t>Раствор "В"</t>
    </r>
    <r>
      <rPr>
        <b/>
        <sz val="13"/>
        <color indexed="8"/>
        <rFont val="Calibri"/>
        <family val="2"/>
        <charset val="204"/>
      </rPr>
      <t xml:space="preserve"> 5мл)         х 5шт.</t>
    </r>
    <r>
      <rPr>
        <sz val="13"/>
        <color indexed="8"/>
        <rFont val="Calibri"/>
        <family val="2"/>
        <charset val="204"/>
      </rPr>
      <t xml:space="preserve">                       </t>
    </r>
    <r>
      <rPr>
        <b/>
        <sz val="16"/>
        <color indexed="8"/>
        <rFont val="Calibri"/>
        <family val="2"/>
        <charset val="204"/>
      </rPr>
      <t/>
    </r>
  </si>
  <si>
    <r>
      <rPr>
        <b/>
        <sz val="13"/>
        <color indexed="62"/>
        <rFont val="Calibri"/>
        <family val="2"/>
        <charset val="204"/>
      </rPr>
      <t>1шт. - 9 мл</t>
    </r>
    <r>
      <rPr>
        <b/>
        <sz val="13"/>
        <color indexed="8"/>
        <rFont val="Calibri"/>
        <family val="2"/>
        <charset val="204"/>
      </rPr>
      <t xml:space="preserve">                    </t>
    </r>
    <r>
      <rPr>
        <b/>
        <sz val="5"/>
        <color indexed="8"/>
        <rFont val="Calibri"/>
        <family val="2"/>
        <charset val="204"/>
      </rPr>
      <t>.</t>
    </r>
    <r>
      <rPr>
        <b/>
        <sz val="13"/>
        <color indexed="8"/>
        <rFont val="Calibri"/>
        <family val="2"/>
        <charset val="204"/>
      </rPr>
      <t xml:space="preserve">                                   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</si>
</sst>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28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i/>
      <sz val="11"/>
      <color indexed="56"/>
      <name val="MyriadPro-Regular"/>
    </font>
    <font>
      <i/>
      <sz val="11"/>
      <color indexed="56"/>
      <name val="MyriadPro-Regula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13"/>
      <color indexed="8"/>
      <name val="Calibri"/>
      <family val="2"/>
      <charset val="204"/>
    </font>
    <font>
      <sz val="13"/>
      <color indexed="8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20"/>
      <color indexed="8"/>
      <name val="Calibri"/>
      <family val="2"/>
      <charset val="204"/>
    </font>
    <font>
      <b/>
      <i/>
      <sz val="11"/>
      <color indexed="18"/>
      <name val="MyriadPro-Regular"/>
    </font>
    <font>
      <sz val="14"/>
      <color indexed="8"/>
      <name val="Calibri"/>
      <family val="2"/>
      <charset val="204"/>
    </font>
    <font>
      <i/>
      <sz val="14"/>
      <color indexed="8"/>
      <name val="Calibri"/>
      <family val="2"/>
      <charset val="204"/>
    </font>
    <font>
      <sz val="18"/>
      <color indexed="10"/>
      <name val="Arial"/>
      <family val="2"/>
      <charset val="204"/>
    </font>
    <font>
      <sz val="18"/>
      <color indexed="17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5"/>
      <color indexed="8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17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58">
    <xf numFmtId="0" fontId="0" fillId="0" borderId="0" xfId="0"/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9" fillId="3" borderId="4" xfId="0" applyFont="1" applyFill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right"/>
    </xf>
    <xf numFmtId="0" fontId="22" fillId="0" borderId="0" xfId="0" applyFont="1" applyAlignment="1">
      <alignment horizontal="right" vertical="center" wrapText="1"/>
    </xf>
    <xf numFmtId="164" fontId="23" fillId="0" borderId="0" xfId="0" applyNumberFormat="1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vertical="center"/>
    </xf>
    <xf numFmtId="164" fontId="17" fillId="0" borderId="5" xfId="0" applyNumberFormat="1" applyFont="1" applyBorder="1" applyAlignment="1">
      <alignment horizontal="center" vertical="center"/>
    </xf>
    <xf numFmtId="49" fontId="24" fillId="0" borderId="5" xfId="0" applyNumberFormat="1" applyFont="1" applyBorder="1" applyAlignment="1">
      <alignment horizontal="right" vertical="center"/>
    </xf>
    <xf numFmtId="164" fontId="17" fillId="0" borderId="1" xfId="0" applyNumberFormat="1" applyFont="1" applyFill="1" applyBorder="1" applyAlignment="1">
      <alignment horizontal="center" vertical="center"/>
    </xf>
    <xf numFmtId="164" fontId="17" fillId="0" borderId="2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49" fontId="24" fillId="0" borderId="0" xfId="0" applyNumberFormat="1" applyFont="1" applyAlignment="1">
      <alignment horizontal="right" vertical="center"/>
    </xf>
    <xf numFmtId="49" fontId="24" fillId="0" borderId="0" xfId="0" applyNumberFormat="1" applyFont="1" applyBorder="1" applyAlignment="1">
      <alignment horizontal="right" vertical="center"/>
    </xf>
    <xf numFmtId="0" fontId="9" fillId="4" borderId="4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top" wrapText="1"/>
    </xf>
    <xf numFmtId="0" fontId="15" fillId="0" borderId="3" xfId="0" applyFont="1" applyBorder="1" applyAlignment="1">
      <alignment horizontal="center" vertical="center" wrapText="1"/>
    </xf>
    <xf numFmtId="164" fontId="17" fillId="0" borderId="3" xfId="0" applyNumberFormat="1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164" fontId="17" fillId="0" borderId="7" xfId="0" applyNumberFormat="1" applyFont="1" applyFill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/>
    </xf>
    <xf numFmtId="164" fontId="17" fillId="0" borderId="9" xfId="0" applyNumberFormat="1" applyFont="1" applyFill="1" applyBorder="1" applyAlignment="1">
      <alignment horizontal="center" vertical="center"/>
    </xf>
    <xf numFmtId="164" fontId="17" fillId="0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17" fillId="0" borderId="11" xfId="0" applyNumberFormat="1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center" vertical="center"/>
    </xf>
    <xf numFmtId="0" fontId="18" fillId="9" borderId="12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top" wrapText="1"/>
    </xf>
  </cellXfs>
  <cellStyles count="2">
    <cellStyle name="Normal" xfId="0" builtinId="0"/>
    <cellStyle name="Обычный 2" xfId="1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5</xdr:row>
      <xdr:rowOff>85725</xdr:rowOff>
    </xdr:from>
    <xdr:to>
      <xdr:col>0</xdr:col>
      <xdr:colOff>1743075</xdr:colOff>
      <xdr:row>5</xdr:row>
      <xdr:rowOff>1409700</xdr:rowOff>
    </xdr:to>
    <xdr:pic>
      <xdr:nvPicPr>
        <xdr:cNvPr id="1025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2911" b="5870"/>
        <a:stretch>
          <a:fillRect/>
        </a:stretch>
      </xdr:blipFill>
      <xdr:spPr bwMode="auto">
        <a:xfrm>
          <a:off x="400050" y="2047875"/>
          <a:ext cx="13430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314325</xdr:rowOff>
    </xdr:from>
    <xdr:to>
      <xdr:col>1</xdr:col>
      <xdr:colOff>0</xdr:colOff>
      <xdr:row>6</xdr:row>
      <xdr:rowOff>1638300</xdr:rowOff>
    </xdr:to>
    <xdr:pic>
      <xdr:nvPicPr>
        <xdr:cNvPr id="1026" name="Рисунок 7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3743325"/>
          <a:ext cx="20002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619125</xdr:rowOff>
    </xdr:from>
    <xdr:to>
      <xdr:col>0</xdr:col>
      <xdr:colOff>1971675</xdr:colOff>
      <xdr:row>7</xdr:row>
      <xdr:rowOff>2019300</xdr:rowOff>
    </xdr:to>
    <xdr:pic>
      <xdr:nvPicPr>
        <xdr:cNvPr id="1027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8482" b="6432"/>
        <a:stretch>
          <a:fillRect/>
        </a:stretch>
      </xdr:blipFill>
      <xdr:spPr bwMode="auto">
        <a:xfrm>
          <a:off x="104775" y="6134100"/>
          <a:ext cx="18669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</xdr:row>
      <xdr:rowOff>485775</xdr:rowOff>
    </xdr:from>
    <xdr:to>
      <xdr:col>0</xdr:col>
      <xdr:colOff>1971675</xdr:colOff>
      <xdr:row>8</xdr:row>
      <xdr:rowOff>1838325</xdr:rowOff>
    </xdr:to>
    <xdr:pic>
      <xdr:nvPicPr>
        <xdr:cNvPr id="1028" name="Рисунок 8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8648700"/>
          <a:ext cx="18478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381000</xdr:rowOff>
    </xdr:from>
    <xdr:to>
      <xdr:col>1</xdr:col>
      <xdr:colOff>0</xdr:colOff>
      <xdr:row>9</xdr:row>
      <xdr:rowOff>1790700</xdr:rowOff>
    </xdr:to>
    <xdr:pic>
      <xdr:nvPicPr>
        <xdr:cNvPr id="1029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10991850"/>
          <a:ext cx="19240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13</xdr:row>
      <xdr:rowOff>1028700</xdr:rowOff>
    </xdr:from>
    <xdr:to>
      <xdr:col>0</xdr:col>
      <xdr:colOff>2000250</xdr:colOff>
      <xdr:row>13</xdr:row>
      <xdr:rowOff>2447925</xdr:rowOff>
    </xdr:to>
    <xdr:pic>
      <xdr:nvPicPr>
        <xdr:cNvPr id="1030" name="Рисунок 9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17926050"/>
          <a:ext cx="19145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</xdr:row>
      <xdr:rowOff>28575</xdr:rowOff>
    </xdr:from>
    <xdr:to>
      <xdr:col>1</xdr:col>
      <xdr:colOff>0</xdr:colOff>
      <xdr:row>14</xdr:row>
      <xdr:rowOff>1447800</xdr:rowOff>
    </xdr:to>
    <xdr:pic>
      <xdr:nvPicPr>
        <xdr:cNvPr id="1031" name="Рисунок 9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20478750"/>
          <a:ext cx="19145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16</xdr:row>
      <xdr:rowOff>581025</xdr:rowOff>
    </xdr:from>
    <xdr:to>
      <xdr:col>0</xdr:col>
      <xdr:colOff>2000250</xdr:colOff>
      <xdr:row>16</xdr:row>
      <xdr:rowOff>1981200</xdr:rowOff>
    </xdr:to>
    <xdr:pic>
      <xdr:nvPicPr>
        <xdr:cNvPr id="1032" name="Рисунок 9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5279350"/>
          <a:ext cx="19145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457200</xdr:rowOff>
    </xdr:from>
    <xdr:to>
      <xdr:col>0</xdr:col>
      <xdr:colOff>2019300</xdr:colOff>
      <xdr:row>17</xdr:row>
      <xdr:rowOff>1924050</xdr:rowOff>
    </xdr:to>
    <xdr:pic>
      <xdr:nvPicPr>
        <xdr:cNvPr id="1033" name="Рисунок 9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27736800"/>
          <a:ext cx="19716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</xdr:row>
      <xdr:rowOff>476250</xdr:rowOff>
    </xdr:from>
    <xdr:to>
      <xdr:col>0</xdr:col>
      <xdr:colOff>1981200</xdr:colOff>
      <xdr:row>10</xdr:row>
      <xdr:rowOff>1885950</xdr:rowOff>
    </xdr:to>
    <xdr:pic>
      <xdr:nvPicPr>
        <xdr:cNvPr id="1034" name="Рисунок 9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13115925"/>
          <a:ext cx="19145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</xdr:row>
      <xdr:rowOff>666750</xdr:rowOff>
    </xdr:from>
    <xdr:to>
      <xdr:col>0</xdr:col>
      <xdr:colOff>1981200</xdr:colOff>
      <xdr:row>15</xdr:row>
      <xdr:rowOff>2076450</xdr:rowOff>
    </xdr:to>
    <xdr:pic>
      <xdr:nvPicPr>
        <xdr:cNvPr id="1035" name="Рисунок 10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" y="22593300"/>
          <a:ext cx="18954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1847850</xdr:colOff>
      <xdr:row>0</xdr:row>
      <xdr:rowOff>0</xdr:rowOff>
    </xdr:from>
    <xdr:to>
      <xdr:col>1</xdr:col>
      <xdr:colOff>3952875</xdr:colOff>
      <xdr:row>3</xdr:row>
      <xdr:rowOff>161925</xdr:rowOff>
    </xdr:to>
    <xdr:pic>
      <xdr:nvPicPr>
        <xdr:cNvPr id="1036" name="Рисунок 18" descr="C:\Users\Настя\Desktop\CareCell фото\1394696072Carecella products image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17979" r="-751" b="9779"/>
        <a:stretch>
          <a:fillRect/>
        </a:stretch>
      </xdr:blipFill>
      <xdr:spPr bwMode="auto">
        <a:xfrm>
          <a:off x="3886200" y="0"/>
          <a:ext cx="2105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3</xdr:row>
      <xdr:rowOff>114300</xdr:rowOff>
    </xdr:to>
    <xdr:pic>
      <xdr:nvPicPr>
        <xdr:cNvPr id="103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8719" t="28946" r="33569" b="50708"/>
        <a:stretch>
          <a:fillRect/>
        </a:stretch>
      </xdr:blipFill>
      <xdr:spPr bwMode="auto">
        <a:xfrm>
          <a:off x="0" y="0"/>
          <a:ext cx="3257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0"/>
  <sheetViews>
    <sheetView tabSelected="1" view="pageBreakPreview" zoomScale="60" zoomScaleNormal="80" workbookViewId="0">
      <pane ySplit="5" topLeftCell="A12" activePane="bottomLeft" state="frozen"/>
      <selection pane="bottomLeft" activeCell="A13" sqref="A13:G13"/>
    </sheetView>
  </sheetViews>
  <sheetFormatPr defaultRowHeight="23.25"/>
  <cols>
    <col min="1" max="1" width="30.5703125" style="2" customWidth="1"/>
    <col min="2" max="2" width="65.85546875" style="7" customWidth="1"/>
    <col min="3" max="3" width="24.42578125" bestFit="1" customWidth="1"/>
    <col min="4" max="4" width="15.42578125" customWidth="1"/>
    <col min="5" max="5" width="18.140625" style="26" customWidth="1"/>
    <col min="6" max="6" width="19.28515625" style="26" customWidth="1"/>
    <col min="7" max="7" width="20.5703125" style="7" customWidth="1"/>
  </cols>
  <sheetData>
    <row r="1" spans="1:7" ht="27.6" customHeight="1">
      <c r="A1" s="51"/>
      <c r="B1" s="51"/>
      <c r="C1" s="37"/>
      <c r="E1" s="37" t="s">
        <v>22</v>
      </c>
      <c r="F1" s="29"/>
      <c r="G1" s="27"/>
    </row>
    <row r="2" spans="1:7">
      <c r="A2" s="51"/>
      <c r="B2" s="51"/>
      <c r="C2" s="38"/>
      <c r="E2" s="38" t="s">
        <v>28</v>
      </c>
      <c r="F2" s="30"/>
      <c r="G2" s="28"/>
    </row>
    <row r="3" spans="1:7">
      <c r="A3" s="5"/>
      <c r="B3" s="5"/>
      <c r="E3" s="37"/>
      <c r="F3" s="30"/>
      <c r="G3" s="28"/>
    </row>
    <row r="4" spans="1:7" ht="24" thickBot="1">
      <c r="A4" s="6"/>
      <c r="B4" s="6"/>
      <c r="E4" s="33"/>
      <c r="F4" s="32"/>
      <c r="G4" s="31"/>
    </row>
    <row r="5" spans="1:7" s="7" customFormat="1" ht="57" thickBot="1">
      <c r="A5" s="25" t="s">
        <v>1</v>
      </c>
      <c r="B5" s="25" t="s">
        <v>2</v>
      </c>
      <c r="C5" s="45" t="s">
        <v>25</v>
      </c>
      <c r="D5" s="46" t="s">
        <v>24</v>
      </c>
      <c r="E5" s="39" t="s">
        <v>30</v>
      </c>
      <c r="F5" s="40" t="s">
        <v>18</v>
      </c>
      <c r="G5" s="41" t="s">
        <v>31</v>
      </c>
    </row>
    <row r="6" spans="1:7" ht="115.9" customHeight="1">
      <c r="A6" s="1"/>
      <c r="B6" s="13" t="s">
        <v>4</v>
      </c>
      <c r="C6" s="14" t="s">
        <v>29</v>
      </c>
      <c r="D6" s="47">
        <f>F6*5</f>
        <v>14975</v>
      </c>
      <c r="E6" s="52"/>
      <c r="F6" s="34">
        <v>2995</v>
      </c>
    </row>
    <row r="7" spans="1:7" ht="164.25" customHeight="1">
      <c r="A7" s="4"/>
      <c r="B7" s="24" t="s">
        <v>13</v>
      </c>
      <c r="C7" s="15" t="s">
        <v>32</v>
      </c>
      <c r="D7" s="35">
        <f>E7*5</f>
        <v>11875</v>
      </c>
      <c r="E7" s="48">
        <f>F7*5</f>
        <v>2375</v>
      </c>
      <c r="F7" s="34">
        <v>475</v>
      </c>
      <c r="G7" s="16" t="s">
        <v>17</v>
      </c>
    </row>
    <row r="8" spans="1:7" ht="208.5" customHeight="1">
      <c r="A8" s="9"/>
      <c r="B8" s="21" t="s">
        <v>14</v>
      </c>
      <c r="C8" s="16" t="s">
        <v>3</v>
      </c>
      <c r="D8" s="48">
        <f>F8*5</f>
        <v>11975</v>
      </c>
      <c r="E8" s="53"/>
      <c r="F8" s="34">
        <v>2395</v>
      </c>
    </row>
    <row r="9" spans="1:7" ht="193.15" customHeight="1">
      <c r="A9" s="3"/>
      <c r="B9" s="21" t="s">
        <v>12</v>
      </c>
      <c r="C9" s="17" t="s">
        <v>23</v>
      </c>
      <c r="D9" s="48">
        <f>F9*15</f>
        <v>5925</v>
      </c>
      <c r="E9" s="53"/>
      <c r="F9" s="34">
        <v>395</v>
      </c>
      <c r="G9" s="17" t="s">
        <v>33</v>
      </c>
    </row>
    <row r="10" spans="1:7" ht="159.75" customHeight="1">
      <c r="A10" s="1"/>
      <c r="B10" s="23" t="s">
        <v>11</v>
      </c>
      <c r="C10" s="15" t="s">
        <v>26</v>
      </c>
      <c r="D10" s="35">
        <f>E10*5</f>
        <v>14875</v>
      </c>
      <c r="E10" s="48">
        <f>F10*5</f>
        <v>2975</v>
      </c>
      <c r="F10" s="34">
        <v>595</v>
      </c>
      <c r="G10" s="18" t="s">
        <v>19</v>
      </c>
    </row>
    <row r="11" spans="1:7" ht="163.9" customHeight="1">
      <c r="A11" s="4" t="s">
        <v>0</v>
      </c>
      <c r="B11" s="42" t="s">
        <v>5</v>
      </c>
      <c r="C11" s="15" t="s">
        <v>26</v>
      </c>
      <c r="D11" s="35">
        <f>E11*5</f>
        <v>14750</v>
      </c>
      <c r="E11" s="49">
        <f>F11*10</f>
        <v>2950</v>
      </c>
      <c r="F11" s="44">
        <v>295</v>
      </c>
      <c r="G11" s="43" t="s">
        <v>21</v>
      </c>
    </row>
    <row r="12" spans="1:7" ht="51" customHeight="1">
      <c r="A12" s="54" t="s">
        <v>15</v>
      </c>
      <c r="B12" s="55"/>
      <c r="C12" s="55"/>
      <c r="D12" s="55"/>
      <c r="E12" s="55"/>
      <c r="F12" s="55"/>
      <c r="G12" s="55"/>
    </row>
    <row r="13" spans="1:7" ht="120.75" customHeight="1">
      <c r="A13" s="56" t="s">
        <v>16</v>
      </c>
      <c r="B13" s="57"/>
      <c r="C13" s="57"/>
      <c r="D13" s="57"/>
      <c r="E13" s="57"/>
      <c r="F13" s="57"/>
      <c r="G13" s="57"/>
    </row>
    <row r="14" spans="1:7" ht="279.75" customHeight="1">
      <c r="A14" s="36"/>
      <c r="B14" s="19" t="s">
        <v>7</v>
      </c>
      <c r="C14" s="15" t="s">
        <v>27</v>
      </c>
      <c r="D14" s="35">
        <f>E14*20</f>
        <v>29500</v>
      </c>
      <c r="E14" s="48">
        <f>F14*5</f>
        <v>1475</v>
      </c>
      <c r="F14" s="34">
        <v>295</v>
      </c>
      <c r="G14" s="18" t="s">
        <v>20</v>
      </c>
    </row>
    <row r="15" spans="1:7" ht="116.25" customHeight="1">
      <c r="A15" s="8"/>
      <c r="B15" s="20" t="s">
        <v>6</v>
      </c>
      <c r="C15" s="15" t="s">
        <v>27</v>
      </c>
      <c r="D15" s="35">
        <f>E15*20</f>
        <v>29500</v>
      </c>
      <c r="E15" s="50">
        <f>F15*5</f>
        <v>1475</v>
      </c>
      <c r="F15" s="34">
        <v>295</v>
      </c>
      <c r="G15" s="18" t="s">
        <v>19</v>
      </c>
    </row>
    <row r="16" spans="1:7" ht="218.25" customHeight="1">
      <c r="A16" s="3"/>
      <c r="B16" s="21" t="s">
        <v>8</v>
      </c>
      <c r="C16" s="15" t="s">
        <v>27</v>
      </c>
      <c r="D16" s="35">
        <f>E16*20</f>
        <v>29500</v>
      </c>
      <c r="E16" s="50">
        <f>F16*5</f>
        <v>1475</v>
      </c>
      <c r="F16" s="34">
        <v>295</v>
      </c>
      <c r="G16" s="18" t="s">
        <v>19</v>
      </c>
    </row>
    <row r="17" spans="1:7" ht="203.25">
      <c r="A17" s="10"/>
      <c r="B17" s="22" t="s">
        <v>9</v>
      </c>
      <c r="C17" s="15" t="s">
        <v>27</v>
      </c>
      <c r="D17" s="35">
        <f>E17*20</f>
        <v>29500</v>
      </c>
      <c r="E17" s="50">
        <f>F17*5</f>
        <v>1475</v>
      </c>
      <c r="F17" s="34">
        <v>295</v>
      </c>
      <c r="G17" s="18" t="s">
        <v>19</v>
      </c>
    </row>
    <row r="18" spans="1:7" ht="188.25">
      <c r="A18" s="8"/>
      <c r="B18" s="21" t="s">
        <v>10</v>
      </c>
      <c r="C18" s="16" t="s">
        <v>27</v>
      </c>
      <c r="D18" s="35">
        <f>E18*20</f>
        <v>29500</v>
      </c>
      <c r="E18" s="50">
        <f>F18*5</f>
        <v>1475</v>
      </c>
      <c r="F18" s="34">
        <v>295</v>
      </c>
      <c r="G18" s="18" t="s">
        <v>19</v>
      </c>
    </row>
    <row r="19" spans="1:7">
      <c r="A19" s="11"/>
      <c r="B19" s="12"/>
      <c r="G19" s="12"/>
    </row>
    <row r="20" spans="1:7">
      <c r="A20" s="11"/>
      <c r="B20" s="12"/>
      <c r="G20" s="12"/>
    </row>
  </sheetData>
  <mergeCells count="2">
    <mergeCell ref="A12:G12"/>
    <mergeCell ref="A13:G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1" manualBreakCount="1">
    <brk id="11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Расчетный</vt:lpstr>
      <vt:lpstr>Sheet3</vt:lpstr>
      <vt:lpstr>Расчетный!Print_Area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2015-04-22T07:57:24Z</cp:lastPrinted>
  <dcterms:created xsi:type="dcterms:W3CDTF">2006-09-16T00:00:00Z</dcterms:created>
  <dcterms:modified xsi:type="dcterms:W3CDTF">2015-04-22T16:56:53Z</dcterms:modified>
</cp:coreProperties>
</file>